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3\GODIŠNJI IZVJEŠTAJ 2023\materijal za spajanje\"/>
    </mc:Choice>
  </mc:AlternateContent>
  <bookViews>
    <workbookView xWindow="-120" yWindow="-120" windowWidth="29040" windowHeight="15840"/>
  </bookViews>
  <sheets>
    <sheet name="Račun financiranja prema izvo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F9" i="1"/>
  <c r="F10" i="1"/>
  <c r="G10" i="1"/>
  <c r="F11" i="1"/>
  <c r="G11" i="1"/>
  <c r="F12" i="1"/>
  <c r="G12" i="1"/>
  <c r="F13" i="1"/>
  <c r="G13" i="1"/>
  <c r="F14" i="1"/>
  <c r="G14" i="1"/>
  <c r="F15" i="1"/>
  <c r="G15" i="1"/>
  <c r="G16" i="1"/>
  <c r="G17" i="1"/>
  <c r="F18" i="1"/>
  <c r="G18" i="1"/>
  <c r="F19" i="1"/>
  <c r="G19" i="1"/>
  <c r="F22" i="1"/>
  <c r="G22" i="1"/>
  <c r="F23" i="1"/>
  <c r="G23" i="1"/>
  <c r="F24" i="1"/>
  <c r="F25" i="1"/>
  <c r="G25" i="1"/>
  <c r="F26" i="1"/>
  <c r="G26" i="1"/>
  <c r="G5" i="1"/>
  <c r="F5" i="1"/>
</calcChain>
</file>

<file path=xl/sharedStrings.xml><?xml version="1.0" encoding="utf-8"?>
<sst xmlns="http://schemas.openxmlformats.org/spreadsheetml/2006/main" count="32" uniqueCount="25">
  <si>
    <t xml:space="preserve"> UKUPNI PRIMICI</t>
  </si>
  <si>
    <t>1. OPĆI PRIHODI I PRIMICI</t>
  </si>
  <si>
    <t>1.1. OPĆI PRIHODI I PRIMICI</t>
  </si>
  <si>
    <t>3. VLASTITI PRIHODI</t>
  </si>
  <si>
    <t>3.1. VLASTITI PRIHODI</t>
  </si>
  <si>
    <t>8. NAMJENSKI PRIMICI</t>
  </si>
  <si>
    <t>8.1. PRIMICI OD ZADUŽIVANJA</t>
  </si>
  <si>
    <t xml:space="preserve"> UKUPNI IZDACI</t>
  </si>
  <si>
    <t>1.2. OPĆI PRIHODI I PRIMICI-DECENTRALIZIRANA SREDSTVA</t>
  </si>
  <si>
    <t>4. PRIHODI ZA POSEBNE NAMJENE</t>
  </si>
  <si>
    <t>4.3. OSTALI PRIHODI ZA POSEBNE NAMJENE</t>
  </si>
  <si>
    <t>4.4. NAKNADE ZA CESTE</t>
  </si>
  <si>
    <t>4.8. PRIHODI OD KOMUNALNOG DOPRINOSA</t>
  </si>
  <si>
    <t>5. POMOĆI</t>
  </si>
  <si>
    <t>5.2. POMOĆI IZ DRUGIH PRORAČUNA</t>
  </si>
  <si>
    <t>5.4. POMOĆI OD MEĐUNARODNIH ORGANIZACIJA</t>
  </si>
  <si>
    <t>BROJČANA OZNAKA I NAZIV</t>
  </si>
  <si>
    <t>INDEKS</t>
  </si>
  <si>
    <t>6=5/2*100</t>
  </si>
  <si>
    <t>7=5/4*100</t>
  </si>
  <si>
    <t>IZVJEŠTAJ RAČUNA FINANCIRANJA PREMA IZVORIMA FINANCIRANJA</t>
  </si>
  <si>
    <t>REBALANS
 2023.</t>
  </si>
  <si>
    <t>TEKUĆI PLAN
 2023.</t>
  </si>
  <si>
    <t>OSTVARENJE / IZVRŠENJE
     I.-XII. 2022.</t>
  </si>
  <si>
    <t>OSTVARENJE / IZVRŠENJE
    I.-XII.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</si>
</sst>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6B6B6"/>
        <bgColor indexed="64"/>
      </patternFill>
    </fill>
    <fill>
      <patternFill patternType="solid">
        <fgColor rgb="FF00008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3" borderId="2" xfId="0" applyFont="1" applyFill="1" applyBorder="1" applyAlignment="1" applyProtection="1"/>
    <xf numFmtId="4" fontId="5" fillId="3" borderId="2" xfId="0" applyNumberFormat="1" applyFont="1" applyFill="1" applyBorder="1" applyAlignment="1" applyProtection="1">
      <alignment horizontal="right"/>
    </xf>
    <xf numFmtId="3" fontId="5" fillId="3" borderId="2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5" fillId="3" borderId="3" xfId="0" applyFont="1" applyFill="1" applyBorder="1" applyAlignment="1" applyProtection="1"/>
    <xf numFmtId="4" fontId="5" fillId="3" borderId="3" xfId="0" applyNumberFormat="1" applyFont="1" applyFill="1" applyBorder="1" applyAlignment="1" applyProtection="1">
      <alignment horizontal="right"/>
    </xf>
    <xf numFmtId="3" fontId="5" fillId="3" borderId="3" xfId="0" applyNumberFormat="1" applyFont="1" applyFill="1" applyBorder="1" applyAlignment="1" applyProtection="1">
      <alignment horizontal="right"/>
    </xf>
    <xf numFmtId="0" fontId="1" fillId="0" borderId="3" xfId="0" applyNumberFormat="1" applyFont="1" applyFill="1" applyBorder="1"/>
    <xf numFmtId="4" fontId="1" fillId="0" borderId="3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3" xfId="0" applyNumberFormat="1" applyFont="1" applyFill="1" applyBorder="1"/>
    <xf numFmtId="4" fontId="7" fillId="0" borderId="3" xfId="0" applyNumberFormat="1" applyFont="1" applyFill="1" applyBorder="1" applyAlignment="1">
      <alignment horizontal="right"/>
    </xf>
    <xf numFmtId="0" fontId="8" fillId="0" borderId="0" xfId="0" applyFont="1" applyFill="1"/>
    <xf numFmtId="0" fontId="7" fillId="0" borderId="4" xfId="0" applyNumberFormat="1" applyFont="1" applyFill="1" applyBorder="1"/>
    <xf numFmtId="4" fontId="7" fillId="0" borderId="4" xfId="0" applyNumberFormat="1" applyFont="1" applyFill="1" applyBorder="1" applyAlignment="1">
      <alignment horizontal="right"/>
    </xf>
    <xf numFmtId="4" fontId="3" fillId="0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activeCell="C30" sqref="C30"/>
    </sheetView>
  </sheetViews>
  <sheetFormatPr defaultRowHeight="12.75" x14ac:dyDescent="0.2"/>
  <cols>
    <col min="1" max="1" width="76.7109375" style="1" customWidth="1"/>
    <col min="2" max="2" width="24.7109375" style="1" customWidth="1"/>
    <col min="3" max="4" width="24.7109375" style="30" customWidth="1"/>
    <col min="5" max="5" width="24.7109375" style="1" customWidth="1"/>
    <col min="6" max="7" width="9.140625" style="21"/>
    <col min="8" max="16384" width="9.140625" style="1"/>
  </cols>
  <sheetData>
    <row r="1" spans="1:7" s="15" customFormat="1" x14ac:dyDescent="0.2">
      <c r="A1" s="23" t="s">
        <v>20</v>
      </c>
      <c r="B1" s="23"/>
      <c r="C1" s="23"/>
      <c r="D1" s="23"/>
      <c r="E1" s="23"/>
      <c r="F1" s="23"/>
      <c r="G1" s="23"/>
    </row>
    <row r="3" spans="1:7" ht="29.1" customHeight="1" x14ac:dyDescent="0.2">
      <c r="A3" s="2" t="s">
        <v>16</v>
      </c>
      <c r="B3" s="3" t="s">
        <v>23</v>
      </c>
      <c r="C3" s="4" t="s">
        <v>21</v>
      </c>
      <c r="D3" s="4" t="s">
        <v>22</v>
      </c>
      <c r="E3" s="3" t="s">
        <v>24</v>
      </c>
      <c r="F3" s="22" t="s">
        <v>17</v>
      </c>
      <c r="G3" s="22" t="s">
        <v>17</v>
      </c>
    </row>
    <row r="4" spans="1:7" s="5" customFormat="1" ht="11.25" x14ac:dyDescent="0.2">
      <c r="A4" s="24">
        <v>1</v>
      </c>
      <c r="B4" s="24">
        <v>2</v>
      </c>
      <c r="C4" s="26">
        <v>3</v>
      </c>
      <c r="D4" s="26">
        <v>4</v>
      </c>
      <c r="E4" s="24">
        <v>5</v>
      </c>
      <c r="F4" s="25" t="s">
        <v>18</v>
      </c>
      <c r="G4" s="25" t="s">
        <v>19</v>
      </c>
    </row>
    <row r="5" spans="1:7" s="9" customFormat="1" x14ac:dyDescent="0.2">
      <c r="A5" s="6" t="s">
        <v>0</v>
      </c>
      <c r="B5" s="7">
        <v>135983388.28</v>
      </c>
      <c r="C5" s="8">
        <v>127621214</v>
      </c>
      <c r="D5" s="8">
        <v>127621214</v>
      </c>
      <c r="E5" s="7">
        <v>124394495.81999999</v>
      </c>
      <c r="F5" s="7">
        <f>+E5/B5*100</f>
        <v>91.47771458956619</v>
      </c>
      <c r="G5" s="7">
        <f>+E5/D5*100</f>
        <v>97.471644345900046</v>
      </c>
    </row>
    <row r="6" spans="1:7" s="15" customFormat="1" x14ac:dyDescent="0.2">
      <c r="A6" s="13" t="s">
        <v>1</v>
      </c>
      <c r="B6" s="14">
        <v>50034339.060000002</v>
      </c>
      <c r="C6" s="27">
        <v>38529614</v>
      </c>
      <c r="D6" s="27">
        <v>38529614</v>
      </c>
      <c r="E6" s="14">
        <v>41717525.460000001</v>
      </c>
      <c r="F6" s="14">
        <f t="shared" ref="F6:F26" si="0">+E6/B6*100</f>
        <v>83.377788622276654</v>
      </c>
      <c r="G6" s="14">
        <f t="shared" ref="G6:G26" si="1">+E6/D6*100</f>
        <v>108.27392524617558</v>
      </c>
    </row>
    <row r="7" spans="1:7" s="18" customFormat="1" x14ac:dyDescent="0.2">
      <c r="A7" s="16" t="s">
        <v>2</v>
      </c>
      <c r="B7" s="17">
        <v>50034339.060000002</v>
      </c>
      <c r="C7" s="28">
        <v>38529614</v>
      </c>
      <c r="D7" s="28">
        <v>38529614</v>
      </c>
      <c r="E7" s="17">
        <v>41717525.460000001</v>
      </c>
      <c r="F7" s="17">
        <f t="shared" si="0"/>
        <v>83.377788622276654</v>
      </c>
      <c r="G7" s="17">
        <f t="shared" si="1"/>
        <v>108.27392524617558</v>
      </c>
    </row>
    <row r="8" spans="1:7" s="15" customFormat="1" x14ac:dyDescent="0.2">
      <c r="A8" s="13" t="s">
        <v>3</v>
      </c>
      <c r="B8" s="14">
        <v>218448.2</v>
      </c>
      <c r="C8" s="27">
        <v>0</v>
      </c>
      <c r="D8" s="27">
        <v>0</v>
      </c>
      <c r="E8" s="14">
        <v>0</v>
      </c>
      <c r="F8" s="14">
        <f t="shared" si="0"/>
        <v>0</v>
      </c>
      <c r="G8" s="14">
        <v>0</v>
      </c>
    </row>
    <row r="9" spans="1:7" s="18" customFormat="1" x14ac:dyDescent="0.2">
      <c r="A9" s="16" t="s">
        <v>4</v>
      </c>
      <c r="B9" s="17">
        <v>218448.2</v>
      </c>
      <c r="C9" s="28">
        <v>0</v>
      </c>
      <c r="D9" s="28">
        <v>0</v>
      </c>
      <c r="E9" s="17">
        <v>0</v>
      </c>
      <c r="F9" s="17">
        <f t="shared" si="0"/>
        <v>0</v>
      </c>
      <c r="G9" s="17">
        <v>0</v>
      </c>
    </row>
    <row r="10" spans="1:7" s="15" customFormat="1" x14ac:dyDescent="0.2">
      <c r="A10" s="13" t="s">
        <v>5</v>
      </c>
      <c r="B10" s="14">
        <v>85730601.019999996</v>
      </c>
      <c r="C10" s="27">
        <v>89091600</v>
      </c>
      <c r="D10" s="27">
        <v>89091600</v>
      </c>
      <c r="E10" s="14">
        <v>82676970.359999999</v>
      </c>
      <c r="F10" s="14">
        <f t="shared" si="0"/>
        <v>96.438108885661933</v>
      </c>
      <c r="G10" s="14">
        <f t="shared" si="1"/>
        <v>92.799961343156937</v>
      </c>
    </row>
    <row r="11" spans="1:7" s="18" customFormat="1" x14ac:dyDescent="0.2">
      <c r="A11" s="16" t="s">
        <v>6</v>
      </c>
      <c r="B11" s="17">
        <v>85730601.019999996</v>
      </c>
      <c r="C11" s="28">
        <v>89091600</v>
      </c>
      <c r="D11" s="28">
        <v>89091600</v>
      </c>
      <c r="E11" s="17">
        <v>82676970.359999999</v>
      </c>
      <c r="F11" s="17">
        <f t="shared" si="0"/>
        <v>96.438108885661933</v>
      </c>
      <c r="G11" s="17">
        <f t="shared" si="1"/>
        <v>92.799961343156937</v>
      </c>
    </row>
    <row r="12" spans="1:7" s="9" customFormat="1" x14ac:dyDescent="0.2">
      <c r="A12" s="10" t="s">
        <v>7</v>
      </c>
      <c r="B12" s="11">
        <v>224397713.5</v>
      </c>
      <c r="C12" s="12">
        <v>154812930</v>
      </c>
      <c r="D12" s="12">
        <v>154812930</v>
      </c>
      <c r="E12" s="11">
        <v>186393241.58000001</v>
      </c>
      <c r="F12" s="11">
        <f t="shared" si="0"/>
        <v>83.063788250230999</v>
      </c>
      <c r="G12" s="11">
        <f t="shared" si="1"/>
        <v>120.39901420378776</v>
      </c>
    </row>
    <row r="13" spans="1:7" s="15" customFormat="1" x14ac:dyDescent="0.2">
      <c r="A13" s="13" t="s">
        <v>1</v>
      </c>
      <c r="B13" s="14">
        <v>224169975.41999999</v>
      </c>
      <c r="C13" s="27">
        <v>154671390</v>
      </c>
      <c r="D13" s="27">
        <v>154671390</v>
      </c>
      <c r="E13" s="14">
        <v>186168771.52000001</v>
      </c>
      <c r="F13" s="14">
        <f t="shared" si="0"/>
        <v>83.048040296742798</v>
      </c>
      <c r="G13" s="14">
        <f t="shared" si="1"/>
        <v>120.36406443363572</v>
      </c>
    </row>
    <row r="14" spans="1:7" s="18" customFormat="1" x14ac:dyDescent="0.2">
      <c r="A14" s="16" t="s">
        <v>2</v>
      </c>
      <c r="B14" s="17">
        <v>223506361.38</v>
      </c>
      <c r="C14" s="28">
        <v>153100590</v>
      </c>
      <c r="D14" s="28">
        <v>153100590</v>
      </c>
      <c r="E14" s="17">
        <v>184597930.72</v>
      </c>
      <c r="F14" s="17">
        <f t="shared" si="0"/>
        <v>82.591801674114834</v>
      </c>
      <c r="G14" s="17">
        <f t="shared" si="1"/>
        <v>120.57297148234373</v>
      </c>
    </row>
    <row r="15" spans="1:7" s="18" customFormat="1" x14ac:dyDescent="0.2">
      <c r="A15" s="16" t="s">
        <v>8</v>
      </c>
      <c r="B15" s="17">
        <v>663614.04</v>
      </c>
      <c r="C15" s="28">
        <v>1570800</v>
      </c>
      <c r="D15" s="28">
        <v>1570800</v>
      </c>
      <c r="E15" s="17">
        <v>1570840.8</v>
      </c>
      <c r="F15" s="17">
        <f t="shared" si="0"/>
        <v>236.71000089148203</v>
      </c>
      <c r="G15" s="17">
        <f t="shared" si="1"/>
        <v>100.0025974025974</v>
      </c>
    </row>
    <row r="16" spans="1:7" s="15" customFormat="1" x14ac:dyDescent="0.2">
      <c r="A16" s="13" t="s">
        <v>3</v>
      </c>
      <c r="B16" s="14">
        <v>0</v>
      </c>
      <c r="C16" s="27">
        <v>61800</v>
      </c>
      <c r="D16" s="27">
        <v>61800</v>
      </c>
      <c r="E16" s="14">
        <v>61800</v>
      </c>
      <c r="F16" s="14">
        <v>0</v>
      </c>
      <c r="G16" s="14">
        <f t="shared" si="1"/>
        <v>100</v>
      </c>
    </row>
    <row r="17" spans="1:7" s="18" customFormat="1" x14ac:dyDescent="0.2">
      <c r="A17" s="16" t="s">
        <v>4</v>
      </c>
      <c r="B17" s="17">
        <v>0</v>
      </c>
      <c r="C17" s="28">
        <v>61800</v>
      </c>
      <c r="D17" s="28">
        <v>61800</v>
      </c>
      <c r="E17" s="17">
        <v>61800</v>
      </c>
      <c r="F17" s="17">
        <v>0</v>
      </c>
      <c r="G17" s="17">
        <f t="shared" si="1"/>
        <v>100</v>
      </c>
    </row>
    <row r="18" spans="1:7" s="15" customFormat="1" x14ac:dyDescent="0.2">
      <c r="A18" s="13" t="s">
        <v>9</v>
      </c>
      <c r="B18" s="14">
        <v>104536.82</v>
      </c>
      <c r="C18" s="27">
        <v>61800</v>
      </c>
      <c r="D18" s="27">
        <v>61800</v>
      </c>
      <c r="E18" s="14">
        <v>147265.65</v>
      </c>
      <c r="F18" s="14">
        <f t="shared" si="0"/>
        <v>140.87443065515097</v>
      </c>
      <c r="G18" s="14">
        <f t="shared" si="1"/>
        <v>238.29393203883495</v>
      </c>
    </row>
    <row r="19" spans="1:7" s="18" customFormat="1" x14ac:dyDescent="0.2">
      <c r="A19" s="16" t="s">
        <v>10</v>
      </c>
      <c r="B19" s="17">
        <v>104536.82</v>
      </c>
      <c r="C19" s="28">
        <v>61800</v>
      </c>
      <c r="D19" s="28">
        <v>61800</v>
      </c>
      <c r="E19" s="17">
        <v>58681.64</v>
      </c>
      <c r="F19" s="17">
        <f t="shared" si="0"/>
        <v>56.134900602486283</v>
      </c>
      <c r="G19" s="17">
        <f t="shared" si="1"/>
        <v>94.954110032362465</v>
      </c>
    </row>
    <row r="20" spans="1:7" s="18" customFormat="1" x14ac:dyDescent="0.2">
      <c r="A20" s="16" t="s">
        <v>11</v>
      </c>
      <c r="B20" s="17">
        <v>0</v>
      </c>
      <c r="C20" s="28">
        <v>0</v>
      </c>
      <c r="D20" s="28">
        <v>0</v>
      </c>
      <c r="E20" s="17">
        <v>83692.86</v>
      </c>
      <c r="F20" s="17">
        <v>0</v>
      </c>
      <c r="G20" s="17">
        <v>0</v>
      </c>
    </row>
    <row r="21" spans="1:7" s="18" customFormat="1" x14ac:dyDescent="0.2">
      <c r="A21" s="16" t="s">
        <v>12</v>
      </c>
      <c r="B21" s="17">
        <v>0</v>
      </c>
      <c r="C21" s="28">
        <v>0</v>
      </c>
      <c r="D21" s="28">
        <v>0</v>
      </c>
      <c r="E21" s="17">
        <v>4891.1499999999996</v>
      </c>
      <c r="F21" s="17">
        <v>0</v>
      </c>
      <c r="G21" s="17">
        <v>0</v>
      </c>
    </row>
    <row r="22" spans="1:7" s="15" customFormat="1" x14ac:dyDescent="0.2">
      <c r="A22" s="13" t="s">
        <v>13</v>
      </c>
      <c r="B22" s="14">
        <v>112188.65</v>
      </c>
      <c r="C22" s="27">
        <v>10140</v>
      </c>
      <c r="D22" s="27">
        <v>10140</v>
      </c>
      <c r="E22" s="14">
        <v>6709.84</v>
      </c>
      <c r="F22" s="14">
        <f t="shared" si="0"/>
        <v>5.9808545695130482</v>
      </c>
      <c r="G22" s="14">
        <f t="shared" si="1"/>
        <v>66.171992110453644</v>
      </c>
    </row>
    <row r="23" spans="1:7" s="18" customFormat="1" x14ac:dyDescent="0.2">
      <c r="A23" s="16" t="s">
        <v>14</v>
      </c>
      <c r="B23" s="17">
        <v>9254.34</v>
      </c>
      <c r="C23" s="28">
        <v>10140</v>
      </c>
      <c r="D23" s="28">
        <v>10140</v>
      </c>
      <c r="E23" s="17">
        <v>6709.84</v>
      </c>
      <c r="F23" s="17">
        <f t="shared" si="0"/>
        <v>72.504792346077636</v>
      </c>
      <c r="G23" s="17">
        <f t="shared" si="1"/>
        <v>66.171992110453644</v>
      </c>
    </row>
    <row r="24" spans="1:7" s="18" customFormat="1" x14ac:dyDescent="0.2">
      <c r="A24" s="16" t="s">
        <v>15</v>
      </c>
      <c r="B24" s="17">
        <v>102934.31</v>
      </c>
      <c r="C24" s="28">
        <v>0</v>
      </c>
      <c r="D24" s="28">
        <v>0</v>
      </c>
      <c r="E24" s="17">
        <v>0</v>
      </c>
      <c r="F24" s="17">
        <f t="shared" si="0"/>
        <v>0</v>
      </c>
      <c r="G24" s="17">
        <v>0</v>
      </c>
    </row>
    <row r="25" spans="1:7" s="15" customFormat="1" x14ac:dyDescent="0.2">
      <c r="A25" s="13" t="s">
        <v>5</v>
      </c>
      <c r="B25" s="14">
        <v>11012.61</v>
      </c>
      <c r="C25" s="27">
        <v>7800</v>
      </c>
      <c r="D25" s="27">
        <v>7800</v>
      </c>
      <c r="E25" s="14">
        <v>8694.57</v>
      </c>
      <c r="F25" s="14">
        <f t="shared" si="0"/>
        <v>78.951038854549466</v>
      </c>
      <c r="G25" s="14">
        <f t="shared" si="1"/>
        <v>111.46884615384616</v>
      </c>
    </row>
    <row r="26" spans="1:7" s="18" customFormat="1" x14ac:dyDescent="0.2">
      <c r="A26" s="19" t="s">
        <v>6</v>
      </c>
      <c r="B26" s="20">
        <v>11012.61</v>
      </c>
      <c r="C26" s="29">
        <v>7800</v>
      </c>
      <c r="D26" s="29">
        <v>7800</v>
      </c>
      <c r="E26" s="20">
        <v>8694.57</v>
      </c>
      <c r="F26" s="20">
        <f t="shared" si="0"/>
        <v>78.951038854549466</v>
      </c>
      <c r="G26" s="20">
        <f t="shared" si="1"/>
        <v>111.46884615384616</v>
      </c>
    </row>
  </sheetData>
  <mergeCells count="1">
    <mergeCell ref="A1:G1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Račun financiranja prema izvori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2024-04-24T09:23:51Z</cp:lastPrinted>
  <dcterms:created xsi:type="dcterms:W3CDTF">2024-04-22T08:54:48Z</dcterms:created>
  <dcterms:modified xsi:type="dcterms:W3CDTF">2024-04-24T09:24:46Z</dcterms:modified>
</cp:coreProperties>
</file>